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PRILIE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15" i="2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<sst xmlns="http://schemas.openxmlformats.org/spreadsheetml/2006/main" count="206" uniqueCount="47">
  <si>
    <t>Transferuri</t>
  </si>
  <si>
    <t>CENTRUL MED.DE EVALUARE,TERAPIE,EDUC.MED. SPECIFICA SI RECUP. PTR. COPII SI TINERI  CRISTIAN SERBAN BUZIAS</t>
  </si>
  <si>
    <t>INSTITUTUL DE BOLI CARDIOVASCULARE TIMISOARA</t>
  </si>
  <si>
    <t>SPITAL CLINIC DE URGENTA PENTRU COPII  LOUIS TURCANU  TIMISOARA</t>
  </si>
  <si>
    <t>SPITALUL CLINIC CF TIMISOARA</t>
  </si>
  <si>
    <t>SPITALUL CLINIC DE BOLI INFECTIOASE SI PNEUMOFTIZIOLOGIE DR.V.BABES TIMISOARA</t>
  </si>
  <si>
    <t>SPITALUL CLINIC JUDETEAN DE URGENTA  Pius Brînzeu  TIMISOARA</t>
  </si>
  <si>
    <t>SPITALUL CLINIC MUNICIPAL DE URGENTA TIMISOARA</t>
  </si>
  <si>
    <t>SPITALUL DE PSIHIATRIE GATAIA</t>
  </si>
  <si>
    <t>SPITALUL DE PSIHIATRIE SI PENTRU MASURI DE SIGURANTA JEBEL</t>
  </si>
  <si>
    <t>SPITALUL DR. KARL DIEL - JIMBOLIA</t>
  </si>
  <si>
    <t>SPITALUL MUNICIPAL  DR.TEODOR ANDREI  - LUGOJ</t>
  </si>
  <si>
    <t>SPITALUL ORASENESC DETA</t>
  </si>
  <si>
    <t>SPITALUL ORASENESC FAGET</t>
  </si>
  <si>
    <t>SPITALUL ORASENESC SANNICOLAU MARE</t>
  </si>
  <si>
    <t>ASOCIATIA ONCOHELP TIMISOARA</t>
  </si>
  <si>
    <t>CABINET PARTICULAR POLICLINIC ALGOMED SRL</t>
  </si>
  <si>
    <t>CENTRUL MEDICAL SF.STEFAN</t>
  </si>
  <si>
    <t xml:space="preserve">CENTRUL MED.DE EVALUARE,TERAPIE,EDUC.MED. SPECIFICA SI RECUP. PTR. COPII SI TINERI  CRISTIAN SERBAN </t>
  </si>
  <si>
    <t>FEDERATIA CARITAS A DIECEZEI TIMISOARA</t>
  </si>
  <si>
    <t>KARDINAL ONE MEDICAL SRL</t>
  </si>
  <si>
    <t>MED LIFE SA BUCURESTI SUCURSALA TIMISOARA</t>
  </si>
  <si>
    <t>R.T.C. RADIOLOGY THERAPEUTIC CENTER SRL- PUNCT DE LUCRU DUMBRAVITA</t>
  </si>
  <si>
    <t>S.C. ONCOCENTER-ONCOLOGIE CLINICA SRL</t>
  </si>
  <si>
    <t>SC CENTRUL MEDICAL SF. MARIA SRL</t>
  </si>
  <si>
    <t>SC M-PROFILAXIS SRL</t>
  </si>
  <si>
    <t>SC MATERNA CARE SRL</t>
  </si>
  <si>
    <t>SC POLICLINICA DARIMEDIC SRL</t>
  </si>
  <si>
    <t>Spitale generale - DRG</t>
  </si>
  <si>
    <t xml:space="preserve">SPITAL CLINIC DE URGENTA PENTRU COPII  LOUIS TURCANU  </t>
  </si>
  <si>
    <t xml:space="preserve"> Spitale generale - CRONICI</t>
  </si>
  <si>
    <t xml:space="preserve"> Spitale generale - SPITALIZARE ZI</t>
  </si>
  <si>
    <t xml:space="preserve"> Spit gen.stare urg serv m acuti fara DRG</t>
  </si>
  <si>
    <t>ROCORDIS</t>
  </si>
  <si>
    <t xml:space="preserve">  Sume ptr. aplicare OUG 15/2022-Spit activitatea curenta</t>
  </si>
  <si>
    <t xml:space="preserve">  Sume aplic.art.165 alin(1^1)(1^3)Lege 95-modif.lege 109</t>
  </si>
  <si>
    <t xml:space="preserve"> Sume alocatie de hrana din unit.san. publice-spitale</t>
  </si>
  <si>
    <t>cod fiscal</t>
  </si>
  <si>
    <t>explicatii</t>
  </si>
  <si>
    <t>denumire furnizor</t>
  </si>
  <si>
    <t>sume achitate aprilie 2024</t>
  </si>
  <si>
    <t>Subprogr radioterapie bolnavi cu afectiuni oncologice</t>
  </si>
  <si>
    <t>ASOCIATIA ONCOHELP</t>
  </si>
  <si>
    <t>R.T.C. RADIOLOGY THERAPEUTIC CENTER SRL-</t>
  </si>
  <si>
    <t>Diag imunofenotipic citogenetic si biomolec al leucemiei</t>
  </si>
  <si>
    <t>SPITAL CLINIC DE URGENTA PENTRU COPII "LOUIS TURCANU</t>
  </si>
  <si>
    <t>Programul national de endometrioza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</si>
</sst>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>
      <selection activeCell="A98" sqref="A98:D102"/>
    </sheetView>
  </sheetViews>
  <sheetFormatPr defaultRowHeight="15"/>
  <cols>
    <col min="1" max="1" width="9.140625" style="8"/>
    <col min="2" max="2" width="52.5703125" bestFit="1" customWidth="1"/>
    <col min="3" max="3" width="60.28515625" bestFit="1" customWidth="1"/>
    <col min="4" max="4" width="13.5703125" bestFit="1" customWidth="1"/>
  </cols>
  <sheetData>
    <row r="1" spans="1:4" ht="30">
      <c r="A1" s="5" t="s">
        <v>37</v>
      </c>
      <c r="B1" s="5" t="s">
        <v>38</v>
      </c>
      <c r="C1" s="5" t="s">
        <v>39</v>
      </c>
      <c r="D1" s="6" t="s">
        <v>40</v>
      </c>
    </row>
    <row r="2" spans="1:4" ht="37.9" customHeight="1">
      <c r="A2" s="7">
        <v>11302934</v>
      </c>
      <c r="B2" s="1" t="s">
        <v>0</v>
      </c>
      <c r="C2" s="2" t="s">
        <v>1</v>
      </c>
      <c r="D2" s="3">
        <f>356250+23711</f>
        <v>379961</v>
      </c>
    </row>
    <row r="3" spans="1:4" ht="31.15" customHeight="1">
      <c r="A3" s="7">
        <v>5189211</v>
      </c>
      <c r="B3" s="1" t="s">
        <v>0</v>
      </c>
      <c r="C3" s="2" t="s">
        <v>2</v>
      </c>
      <c r="D3" s="3">
        <f>2867299+224800</f>
        <v>3092099</v>
      </c>
    </row>
    <row r="4" spans="1:4" ht="31.15" customHeight="1">
      <c r="A4" s="7">
        <v>4548538</v>
      </c>
      <c r="B4" s="1" t="s">
        <v>0</v>
      </c>
      <c r="C4" s="2" t="s">
        <v>3</v>
      </c>
      <c r="D4" s="3">
        <f>5019943+375825</f>
        <v>5395768</v>
      </c>
    </row>
    <row r="5" spans="1:4">
      <c r="A5" s="7">
        <v>2491516</v>
      </c>
      <c r="B5" s="1" t="s">
        <v>0</v>
      </c>
      <c r="C5" s="1" t="s">
        <v>4</v>
      </c>
      <c r="D5" s="3">
        <f>1042573+54700</f>
        <v>1097273</v>
      </c>
    </row>
    <row r="6" spans="1:4" ht="40.9" customHeight="1">
      <c r="A6" s="7">
        <v>2487647</v>
      </c>
      <c r="B6" s="1" t="s">
        <v>0</v>
      </c>
      <c r="C6" s="2" t="s">
        <v>5</v>
      </c>
      <c r="D6" s="3">
        <f>3528634+163254</f>
        <v>3691888</v>
      </c>
    </row>
    <row r="7" spans="1:4" ht="20.45" customHeight="1">
      <c r="A7" s="7">
        <v>4663448</v>
      </c>
      <c r="B7" s="1" t="s">
        <v>0</v>
      </c>
      <c r="C7" s="2" t="s">
        <v>6</v>
      </c>
      <c r="D7" s="3">
        <f>17254841+1227279</f>
        <v>18482120</v>
      </c>
    </row>
    <row r="8" spans="1:4" ht="22.15" customHeight="1">
      <c r="A8" s="7">
        <v>4483447</v>
      </c>
      <c r="B8" s="1" t="s">
        <v>0</v>
      </c>
      <c r="C8" s="2" t="s">
        <v>7</v>
      </c>
      <c r="D8" s="3">
        <f>11573946+667933</f>
        <v>12241879</v>
      </c>
    </row>
    <row r="9" spans="1:4">
      <c r="A9" s="7">
        <v>4483811</v>
      </c>
      <c r="B9" s="1" t="s">
        <v>0</v>
      </c>
      <c r="C9" s="1" t="s">
        <v>8</v>
      </c>
      <c r="D9" s="3">
        <f>1836465+102052</f>
        <v>1938517</v>
      </c>
    </row>
    <row r="10" spans="1:4" ht="15" customHeight="1">
      <c r="A10" s="7">
        <v>5189300</v>
      </c>
      <c r="B10" s="1" t="s">
        <v>0</v>
      </c>
      <c r="C10" s="2" t="s">
        <v>9</v>
      </c>
      <c r="D10" s="3">
        <f>2265335+114657</f>
        <v>2379992</v>
      </c>
    </row>
    <row r="11" spans="1:4">
      <c r="A11" s="7">
        <v>2502771</v>
      </c>
      <c r="B11" s="1" t="s">
        <v>0</v>
      </c>
      <c r="C11" s="1" t="s">
        <v>10</v>
      </c>
      <c r="D11" s="3">
        <f>1392448+61298</f>
        <v>1453746</v>
      </c>
    </row>
    <row r="12" spans="1:4" ht="18" customHeight="1">
      <c r="A12" s="7">
        <v>2501652</v>
      </c>
      <c r="B12" s="1" t="s">
        <v>0</v>
      </c>
      <c r="C12" s="2" t="s">
        <v>11</v>
      </c>
      <c r="D12" s="3">
        <f>2191325+149248</f>
        <v>2340573</v>
      </c>
    </row>
    <row r="13" spans="1:4">
      <c r="A13" s="7">
        <v>2503408</v>
      </c>
      <c r="B13" s="1" t="s">
        <v>0</v>
      </c>
      <c r="C13" s="1" t="s">
        <v>12</v>
      </c>
      <c r="D13" s="3">
        <f>43299+589225+48605</f>
        <v>681129</v>
      </c>
    </row>
    <row r="14" spans="1:4">
      <c r="A14" s="7">
        <v>4663456</v>
      </c>
      <c r="B14" s="1" t="s">
        <v>0</v>
      </c>
      <c r="C14" s="1" t="s">
        <v>13</v>
      </c>
      <c r="D14" s="3">
        <f>1009680+61298</f>
        <v>1070978</v>
      </c>
    </row>
    <row r="15" spans="1:4">
      <c r="A15" s="7">
        <v>4483765</v>
      </c>
      <c r="B15" s="1" t="s">
        <v>0</v>
      </c>
      <c r="C15" s="1" t="s">
        <v>14</v>
      </c>
      <c r="D15" s="3">
        <f>1113322+65809</f>
        <v>1179131</v>
      </c>
    </row>
    <row r="16" spans="1:4">
      <c r="A16" s="7">
        <v>17802939</v>
      </c>
      <c r="B16" s="1" t="s">
        <v>28</v>
      </c>
      <c r="C16" s="1" t="s">
        <v>15</v>
      </c>
      <c r="D16" s="3">
        <v>2657202.48</v>
      </c>
    </row>
    <row r="17" spans="1:4" ht="30">
      <c r="A17" s="7">
        <v>11302934</v>
      </c>
      <c r="B17" s="1" t="s">
        <v>28</v>
      </c>
      <c r="C17" s="2" t="s">
        <v>18</v>
      </c>
      <c r="D17" s="3">
        <v>261270.19</v>
      </c>
    </row>
    <row r="18" spans="1:4">
      <c r="A18" s="7">
        <v>5189211</v>
      </c>
      <c r="B18" s="1" t="s">
        <v>28</v>
      </c>
      <c r="C18" s="1" t="s">
        <v>2</v>
      </c>
      <c r="D18" s="3">
        <v>3711915.59</v>
      </c>
    </row>
    <row r="19" spans="1:4">
      <c r="A19" s="7">
        <v>16687408</v>
      </c>
      <c r="B19" s="1" t="s">
        <v>28</v>
      </c>
      <c r="C19" s="1" t="s">
        <v>24</v>
      </c>
      <c r="D19" s="3">
        <v>9688.48</v>
      </c>
    </row>
    <row r="20" spans="1:4">
      <c r="A20" s="7">
        <v>29290603</v>
      </c>
      <c r="B20" s="1" t="s">
        <v>28</v>
      </c>
      <c r="C20" s="1" t="s">
        <v>26</v>
      </c>
      <c r="D20" s="3">
        <v>1298442.67</v>
      </c>
    </row>
    <row r="21" spans="1:4">
      <c r="A21" s="7">
        <v>4548538</v>
      </c>
      <c r="B21" s="1" t="s">
        <v>28</v>
      </c>
      <c r="C21" s="1" t="s">
        <v>29</v>
      </c>
      <c r="D21" s="3">
        <v>5985486.7599999998</v>
      </c>
    </row>
    <row r="22" spans="1:4">
      <c r="A22" s="7">
        <v>2491516</v>
      </c>
      <c r="B22" s="1" t="s">
        <v>28</v>
      </c>
      <c r="C22" s="1" t="s">
        <v>4</v>
      </c>
      <c r="D22" s="3">
        <v>1334657.3799999999</v>
      </c>
    </row>
    <row r="23" spans="1:4" ht="30">
      <c r="A23" s="7">
        <v>2487647</v>
      </c>
      <c r="B23" s="1" t="s">
        <v>28</v>
      </c>
      <c r="C23" s="2" t="s">
        <v>5</v>
      </c>
      <c r="D23" s="3">
        <v>2826865.45</v>
      </c>
    </row>
    <row r="24" spans="1:4">
      <c r="A24" s="7">
        <v>4663448</v>
      </c>
      <c r="B24" s="1" t="s">
        <v>28</v>
      </c>
      <c r="C24" s="1" t="s">
        <v>6</v>
      </c>
      <c r="D24" s="3">
        <v>25269351.98</v>
      </c>
    </row>
    <row r="25" spans="1:4">
      <c r="A25" s="7">
        <v>4483447</v>
      </c>
      <c r="B25" s="1" t="s">
        <v>28</v>
      </c>
      <c r="C25" s="1" t="s">
        <v>7</v>
      </c>
      <c r="D25" s="3">
        <v>12744136.85</v>
      </c>
    </row>
    <row r="26" spans="1:4">
      <c r="A26" s="7">
        <v>4483811</v>
      </c>
      <c r="B26" s="1" t="s">
        <v>28</v>
      </c>
      <c r="C26" s="1" t="s">
        <v>8</v>
      </c>
      <c r="D26" s="3">
        <v>264806.83</v>
      </c>
    </row>
    <row r="27" spans="1:4">
      <c r="A27" s="7">
        <v>5189300</v>
      </c>
      <c r="B27" s="1" t="s">
        <v>28</v>
      </c>
      <c r="C27" s="1" t="s">
        <v>9</v>
      </c>
      <c r="D27" s="3">
        <v>60289.25</v>
      </c>
    </row>
    <row r="28" spans="1:4">
      <c r="A28" s="7">
        <v>2502771</v>
      </c>
      <c r="B28" s="1" t="s">
        <v>28</v>
      </c>
      <c r="C28" s="1" t="s">
        <v>10</v>
      </c>
      <c r="D28" s="3">
        <v>724782.92</v>
      </c>
    </row>
    <row r="29" spans="1:4">
      <c r="A29" s="7">
        <v>2501652</v>
      </c>
      <c r="B29" s="1" t="s">
        <v>28</v>
      </c>
      <c r="C29" s="1" t="s">
        <v>11</v>
      </c>
      <c r="D29" s="3">
        <v>1726709.92</v>
      </c>
    </row>
    <row r="30" spans="1:4">
      <c r="A30" s="7">
        <v>2503408</v>
      </c>
      <c r="B30" s="1" t="s">
        <v>28</v>
      </c>
      <c r="C30" s="1" t="s">
        <v>12</v>
      </c>
      <c r="D30" s="3">
        <v>748520.07</v>
      </c>
    </row>
    <row r="31" spans="1:4">
      <c r="A31" s="7">
        <v>4663456</v>
      </c>
      <c r="B31" s="1" t="s">
        <v>28</v>
      </c>
      <c r="C31" s="1" t="s">
        <v>13</v>
      </c>
      <c r="D31" s="3">
        <v>917094.7</v>
      </c>
    </row>
    <row r="32" spans="1:4">
      <c r="A32" s="7">
        <v>4483765</v>
      </c>
      <c r="B32" s="1" t="s">
        <v>28</v>
      </c>
      <c r="C32" s="1" t="s">
        <v>14</v>
      </c>
      <c r="D32" s="3">
        <v>908153.57</v>
      </c>
    </row>
    <row r="33" spans="1:4">
      <c r="A33" s="7">
        <v>17802939</v>
      </c>
      <c r="B33" s="1" t="s">
        <v>30</v>
      </c>
      <c r="C33" s="1" t="s">
        <v>15</v>
      </c>
      <c r="D33" s="3">
        <v>137359.24</v>
      </c>
    </row>
    <row r="34" spans="1:4" ht="30">
      <c r="A34" s="7">
        <v>11302934</v>
      </c>
      <c r="B34" s="1" t="s">
        <v>30</v>
      </c>
      <c r="C34" s="2" t="s">
        <v>18</v>
      </c>
      <c r="D34" s="3">
        <v>137072.04999999999</v>
      </c>
    </row>
    <row r="35" spans="1:4">
      <c r="A35" s="7">
        <v>5016482</v>
      </c>
      <c r="B35" s="1" t="s">
        <v>30</v>
      </c>
      <c r="C35" s="1" t="s">
        <v>19</v>
      </c>
      <c r="D35" s="3">
        <v>76258.83</v>
      </c>
    </row>
    <row r="36" spans="1:4">
      <c r="A36" s="7">
        <v>5189211</v>
      </c>
      <c r="B36" s="1" t="s">
        <v>30</v>
      </c>
      <c r="C36" s="1" t="s">
        <v>2</v>
      </c>
      <c r="D36" s="3">
        <v>199735.91</v>
      </c>
    </row>
    <row r="37" spans="1:4">
      <c r="A37" s="7">
        <v>39011692</v>
      </c>
      <c r="B37" s="1" t="s">
        <v>30</v>
      </c>
      <c r="C37" s="1" t="s">
        <v>20</v>
      </c>
      <c r="D37" s="3">
        <v>180605.33</v>
      </c>
    </row>
    <row r="38" spans="1:4">
      <c r="A38" s="7">
        <v>4548538</v>
      </c>
      <c r="B38" s="1" t="s">
        <v>30</v>
      </c>
      <c r="C38" s="1" t="s">
        <v>29</v>
      </c>
      <c r="D38" s="3">
        <v>1084397.56</v>
      </c>
    </row>
    <row r="39" spans="1:4" ht="30">
      <c r="A39" s="7">
        <v>2487647</v>
      </c>
      <c r="B39" s="1" t="s">
        <v>30</v>
      </c>
      <c r="C39" s="2" t="s">
        <v>5</v>
      </c>
      <c r="D39" s="3">
        <v>245195.07</v>
      </c>
    </row>
    <row r="40" spans="1:4">
      <c r="A40" s="7">
        <v>4663448</v>
      </c>
      <c r="B40" s="1" t="s">
        <v>30</v>
      </c>
      <c r="C40" s="1" t="s">
        <v>6</v>
      </c>
      <c r="D40" s="3">
        <v>314429.12</v>
      </c>
    </row>
    <row r="41" spans="1:4">
      <c r="A41" s="7">
        <v>4483447</v>
      </c>
      <c r="B41" s="1" t="s">
        <v>30</v>
      </c>
      <c r="C41" s="1" t="s">
        <v>7</v>
      </c>
      <c r="D41" s="3">
        <v>966605.81</v>
      </c>
    </row>
    <row r="42" spans="1:4">
      <c r="A42" s="7">
        <v>4483811</v>
      </c>
      <c r="B42" s="1" t="s">
        <v>30</v>
      </c>
      <c r="C42" s="1" t="s">
        <v>8</v>
      </c>
      <c r="D42" s="3">
        <v>2128122.13</v>
      </c>
    </row>
    <row r="43" spans="1:4">
      <c r="A43" s="7">
        <v>5189300</v>
      </c>
      <c r="B43" s="1" t="s">
        <v>30</v>
      </c>
      <c r="C43" s="1" t="s">
        <v>9</v>
      </c>
      <c r="D43" s="3">
        <v>2794937.8</v>
      </c>
    </row>
    <row r="44" spans="1:4">
      <c r="A44" s="7">
        <v>2502771</v>
      </c>
      <c r="B44" s="1" t="s">
        <v>30</v>
      </c>
      <c r="C44" s="1" t="s">
        <v>10</v>
      </c>
      <c r="D44" s="3">
        <v>237698.94</v>
      </c>
    </row>
    <row r="45" spans="1:4">
      <c r="A45" s="7">
        <v>2501652</v>
      </c>
      <c r="B45" s="1" t="s">
        <v>30</v>
      </c>
      <c r="C45" s="1" t="s">
        <v>11</v>
      </c>
      <c r="D45" s="3">
        <v>124554.12</v>
      </c>
    </row>
    <row r="46" spans="1:4">
      <c r="A46" s="7">
        <v>2503408</v>
      </c>
      <c r="B46" s="1" t="s">
        <v>30</v>
      </c>
      <c r="C46" s="1" t="s">
        <v>12</v>
      </c>
      <c r="D46" s="3">
        <v>53757.2</v>
      </c>
    </row>
    <row r="47" spans="1:4">
      <c r="A47" s="7">
        <v>4663456</v>
      </c>
      <c r="B47" s="1" t="s">
        <v>30</v>
      </c>
      <c r="C47" s="1" t="s">
        <v>13</v>
      </c>
      <c r="D47" s="3">
        <v>21593.89</v>
      </c>
    </row>
    <row r="48" spans="1:4">
      <c r="A48" s="7">
        <v>4483765</v>
      </c>
      <c r="B48" s="1" t="s">
        <v>30</v>
      </c>
      <c r="C48" s="1" t="s">
        <v>14</v>
      </c>
      <c r="D48" s="3">
        <v>166451.73000000001</v>
      </c>
    </row>
    <row r="49" spans="1:4">
      <c r="A49" s="7">
        <v>17802939</v>
      </c>
      <c r="B49" s="1" t="s">
        <v>31</v>
      </c>
      <c r="C49" s="1" t="s">
        <v>15</v>
      </c>
      <c r="D49" s="3">
        <v>1400756</v>
      </c>
    </row>
    <row r="50" spans="1:4">
      <c r="A50" s="7">
        <v>6633397</v>
      </c>
      <c r="B50" s="1" t="s">
        <v>31</v>
      </c>
      <c r="C50" s="1" t="s">
        <v>16</v>
      </c>
      <c r="D50" s="3">
        <v>48383.5</v>
      </c>
    </row>
    <row r="51" spans="1:4">
      <c r="A51" s="7">
        <v>22719938</v>
      </c>
      <c r="B51" s="1" t="s">
        <v>31</v>
      </c>
      <c r="C51" s="1" t="s">
        <v>17</v>
      </c>
      <c r="D51" s="3">
        <v>173042.06</v>
      </c>
    </row>
    <row r="52" spans="1:4">
      <c r="A52" s="7">
        <v>5189211</v>
      </c>
      <c r="B52" s="1" t="s">
        <v>31</v>
      </c>
      <c r="C52" s="1" t="s">
        <v>2</v>
      </c>
      <c r="D52" s="3">
        <v>24946</v>
      </c>
    </row>
    <row r="53" spans="1:4">
      <c r="A53" s="7">
        <v>39011692</v>
      </c>
      <c r="B53" s="1" t="s">
        <v>31</v>
      </c>
      <c r="C53" s="1" t="s">
        <v>20</v>
      </c>
      <c r="D53" s="3">
        <v>47496</v>
      </c>
    </row>
    <row r="54" spans="1:4">
      <c r="A54" s="7">
        <v>19192454</v>
      </c>
      <c r="B54" s="1" t="s">
        <v>31</v>
      </c>
      <c r="C54" s="1" t="s">
        <v>21</v>
      </c>
      <c r="D54" s="3">
        <v>179407.7</v>
      </c>
    </row>
    <row r="55" spans="1:4" ht="30">
      <c r="A55" s="7">
        <v>27934376</v>
      </c>
      <c r="B55" s="1" t="s">
        <v>31</v>
      </c>
      <c r="C55" s="2" t="s">
        <v>22</v>
      </c>
      <c r="D55" s="3">
        <v>340721.53</v>
      </c>
    </row>
    <row r="56" spans="1:4">
      <c r="A56" s="7">
        <v>33356188</v>
      </c>
      <c r="B56" s="1" t="s">
        <v>31</v>
      </c>
      <c r="C56" s="1" t="s">
        <v>23</v>
      </c>
      <c r="D56" s="3">
        <v>194271.79</v>
      </c>
    </row>
    <row r="57" spans="1:4">
      <c r="A57" s="7">
        <v>16687408</v>
      </c>
      <c r="B57" s="1" t="s">
        <v>31</v>
      </c>
      <c r="C57" s="1" t="s">
        <v>24</v>
      </c>
      <c r="D57" s="3">
        <v>123721.97</v>
      </c>
    </row>
    <row r="58" spans="1:4">
      <c r="A58" s="7">
        <v>24126902</v>
      </c>
      <c r="B58" s="1" t="s">
        <v>31</v>
      </c>
      <c r="C58" s="1" t="s">
        <v>25</v>
      </c>
      <c r="D58" s="3">
        <v>122633.71</v>
      </c>
    </row>
    <row r="59" spans="1:4">
      <c r="A59" s="7">
        <v>29290603</v>
      </c>
      <c r="B59" s="1" t="s">
        <v>31</v>
      </c>
      <c r="C59" s="1" t="s">
        <v>26</v>
      </c>
      <c r="D59" s="3">
        <v>24208</v>
      </c>
    </row>
    <row r="60" spans="1:4">
      <c r="A60" s="7">
        <v>30492266</v>
      </c>
      <c r="B60" s="1" t="s">
        <v>31</v>
      </c>
      <c r="C60" s="1" t="s">
        <v>27</v>
      </c>
      <c r="D60" s="3">
        <v>179964.62</v>
      </c>
    </row>
    <row r="61" spans="1:4">
      <c r="A61" s="7">
        <v>4548538</v>
      </c>
      <c r="B61" s="1" t="s">
        <v>31</v>
      </c>
      <c r="C61" s="1" t="s">
        <v>29</v>
      </c>
      <c r="D61" s="3">
        <v>34404</v>
      </c>
    </row>
    <row r="62" spans="1:4">
      <c r="A62" s="7">
        <v>2491516</v>
      </c>
      <c r="B62" s="1" t="s">
        <v>31</v>
      </c>
      <c r="C62" s="1" t="s">
        <v>4</v>
      </c>
      <c r="D62" s="3">
        <v>43496</v>
      </c>
    </row>
    <row r="63" spans="1:4" ht="30">
      <c r="A63" s="7">
        <v>2487647</v>
      </c>
      <c r="B63" s="1" t="s">
        <v>31</v>
      </c>
      <c r="C63" s="2" t="s">
        <v>5</v>
      </c>
      <c r="D63" s="3">
        <v>666431</v>
      </c>
    </row>
    <row r="64" spans="1:4">
      <c r="A64" s="7">
        <v>4663448</v>
      </c>
      <c r="B64" s="1" t="s">
        <v>31</v>
      </c>
      <c r="C64" s="1" t="s">
        <v>6</v>
      </c>
      <c r="D64" s="3">
        <v>562000</v>
      </c>
    </row>
    <row r="65" spans="1:4">
      <c r="A65" s="7">
        <v>4483447</v>
      </c>
      <c r="B65" s="1" t="s">
        <v>31</v>
      </c>
      <c r="C65" s="1" t="s">
        <v>7</v>
      </c>
      <c r="D65" s="3">
        <v>299948</v>
      </c>
    </row>
    <row r="66" spans="1:4">
      <c r="A66" s="7">
        <v>2502771</v>
      </c>
      <c r="B66" s="1" t="s">
        <v>31</v>
      </c>
      <c r="C66" s="1" t="s">
        <v>10</v>
      </c>
      <c r="D66" s="3">
        <v>41527</v>
      </c>
    </row>
    <row r="67" spans="1:4">
      <c r="A67" s="7">
        <v>2503408</v>
      </c>
      <c r="B67" s="1" t="s">
        <v>31</v>
      </c>
      <c r="C67" s="1" t="s">
        <v>12</v>
      </c>
      <c r="D67" s="3">
        <v>87978</v>
      </c>
    </row>
    <row r="68" spans="1:4">
      <c r="A68" s="7">
        <v>4663456</v>
      </c>
      <c r="B68" s="1" t="s">
        <v>31</v>
      </c>
      <c r="C68" s="1" t="s">
        <v>13</v>
      </c>
      <c r="D68" s="3">
        <v>225901</v>
      </c>
    </row>
    <row r="69" spans="1:4">
      <c r="A69" s="7">
        <v>4483765</v>
      </c>
      <c r="B69" s="1" t="s">
        <v>31</v>
      </c>
      <c r="C69" s="1" t="s">
        <v>14</v>
      </c>
      <c r="D69" s="3">
        <v>129950</v>
      </c>
    </row>
    <row r="70" spans="1:4">
      <c r="A70" s="7"/>
      <c r="B70" s="1" t="s">
        <v>32</v>
      </c>
      <c r="C70" s="1" t="s">
        <v>33</v>
      </c>
      <c r="D70" s="3">
        <v>70627.740000000005</v>
      </c>
    </row>
    <row r="71" spans="1:4">
      <c r="A71" s="7">
        <v>17802939</v>
      </c>
      <c r="B71" s="1" t="s">
        <v>34</v>
      </c>
      <c r="C71" s="1" t="s">
        <v>15</v>
      </c>
      <c r="D71" s="3">
        <v>3581</v>
      </c>
    </row>
    <row r="72" spans="1:4">
      <c r="A72" s="7">
        <v>6633397</v>
      </c>
      <c r="B72" s="1" t="s">
        <v>34</v>
      </c>
      <c r="C72" s="1" t="s">
        <v>16</v>
      </c>
      <c r="D72" s="4">
        <v>430</v>
      </c>
    </row>
    <row r="73" spans="1:4">
      <c r="A73" s="7">
        <v>5189211</v>
      </c>
      <c r="B73" s="1" t="s">
        <v>34</v>
      </c>
      <c r="C73" s="1" t="s">
        <v>2</v>
      </c>
      <c r="D73" s="3">
        <v>3272.73</v>
      </c>
    </row>
    <row r="74" spans="1:4">
      <c r="A74" s="7">
        <v>4548538</v>
      </c>
      <c r="B74" s="1" t="s">
        <v>34</v>
      </c>
      <c r="C74" s="1" t="s">
        <v>29</v>
      </c>
      <c r="D74" s="3">
        <v>14064.38</v>
      </c>
    </row>
    <row r="75" spans="1:4" ht="30">
      <c r="A75" s="7">
        <v>2487647</v>
      </c>
      <c r="B75" s="1" t="s">
        <v>34</v>
      </c>
      <c r="C75" s="2" t="s">
        <v>5</v>
      </c>
      <c r="D75" s="3">
        <v>4164.3599999999997</v>
      </c>
    </row>
    <row r="76" spans="1:4">
      <c r="A76" s="7">
        <v>4663448</v>
      </c>
      <c r="B76" s="1" t="s">
        <v>34</v>
      </c>
      <c r="C76" s="1" t="s">
        <v>6</v>
      </c>
      <c r="D76" s="3">
        <v>1164.71</v>
      </c>
    </row>
    <row r="77" spans="1:4">
      <c r="A77" s="7">
        <v>4483447</v>
      </c>
      <c r="B77" s="1" t="s">
        <v>34</v>
      </c>
      <c r="C77" s="1" t="s">
        <v>7</v>
      </c>
      <c r="D77" s="3">
        <v>6880.38</v>
      </c>
    </row>
    <row r="78" spans="1:4">
      <c r="A78" s="7">
        <v>5189211</v>
      </c>
      <c r="B78" s="1" t="s">
        <v>35</v>
      </c>
      <c r="C78" s="1" t="s">
        <v>2</v>
      </c>
      <c r="D78" s="3">
        <v>117696</v>
      </c>
    </row>
    <row r="79" spans="1:4">
      <c r="A79" s="7">
        <v>4548538</v>
      </c>
      <c r="B79" s="1" t="s">
        <v>35</v>
      </c>
      <c r="C79" s="1" t="s">
        <v>29</v>
      </c>
      <c r="D79" s="3">
        <v>326715</v>
      </c>
    </row>
    <row r="80" spans="1:4">
      <c r="A80" s="7">
        <v>2491516</v>
      </c>
      <c r="B80" s="1" t="s">
        <v>35</v>
      </c>
      <c r="C80" s="1" t="s">
        <v>4</v>
      </c>
      <c r="D80" s="3">
        <v>66822</v>
      </c>
    </row>
    <row r="81" spans="1:4" ht="30">
      <c r="A81" s="7">
        <v>2487647</v>
      </c>
      <c r="B81" s="1" t="s">
        <v>35</v>
      </c>
      <c r="C81" s="2" t="s">
        <v>5</v>
      </c>
      <c r="D81" s="3">
        <v>125773</v>
      </c>
    </row>
    <row r="82" spans="1:4">
      <c r="A82" s="7">
        <v>4663448</v>
      </c>
      <c r="B82" s="1" t="s">
        <v>35</v>
      </c>
      <c r="C82" s="1" t="s">
        <v>6</v>
      </c>
      <c r="D82" s="3">
        <v>1075323</v>
      </c>
    </row>
    <row r="83" spans="1:4">
      <c r="A83" s="7">
        <v>4483447</v>
      </c>
      <c r="B83" s="1" t="s">
        <v>35</v>
      </c>
      <c r="C83" s="1" t="s">
        <v>7</v>
      </c>
      <c r="D83" s="3">
        <v>873693</v>
      </c>
    </row>
    <row r="84" spans="1:4" ht="30">
      <c r="A84" s="7">
        <v>11302934</v>
      </c>
      <c r="B84" s="1" t="s">
        <v>36</v>
      </c>
      <c r="C84" s="2" t="s">
        <v>18</v>
      </c>
      <c r="D84" s="3">
        <v>43142</v>
      </c>
    </row>
    <row r="85" spans="1:4">
      <c r="A85" s="7">
        <v>5189211</v>
      </c>
      <c r="B85" s="1" t="s">
        <v>36</v>
      </c>
      <c r="C85" s="1" t="s">
        <v>2</v>
      </c>
      <c r="D85" s="3">
        <v>95601</v>
      </c>
    </row>
    <row r="86" spans="1:4">
      <c r="A86" s="7">
        <v>4548538</v>
      </c>
      <c r="B86" s="1" t="s">
        <v>36</v>
      </c>
      <c r="C86" s="1" t="s">
        <v>29</v>
      </c>
      <c r="D86" s="3">
        <v>224125</v>
      </c>
    </row>
    <row r="87" spans="1:4">
      <c r="A87" s="7">
        <v>2491516</v>
      </c>
      <c r="B87" s="1" t="s">
        <v>36</v>
      </c>
      <c r="C87" s="1" t="s">
        <v>4</v>
      </c>
      <c r="D87" s="3">
        <v>55330</v>
      </c>
    </row>
    <row r="88" spans="1:4" ht="30">
      <c r="A88" s="7">
        <v>2487647</v>
      </c>
      <c r="B88" s="1" t="s">
        <v>36</v>
      </c>
      <c r="C88" s="2" t="s">
        <v>5</v>
      </c>
      <c r="D88" s="3">
        <v>148324</v>
      </c>
    </row>
    <row r="89" spans="1:4">
      <c r="A89" s="7">
        <v>4663448</v>
      </c>
      <c r="B89" s="1" t="s">
        <v>36</v>
      </c>
      <c r="C89" s="1" t="s">
        <v>6</v>
      </c>
      <c r="D89" s="3">
        <v>583572</v>
      </c>
    </row>
    <row r="90" spans="1:4">
      <c r="A90" s="7">
        <v>4483447</v>
      </c>
      <c r="B90" s="1" t="s">
        <v>36</v>
      </c>
      <c r="C90" s="1" t="s">
        <v>7</v>
      </c>
      <c r="D90" s="3">
        <v>336325</v>
      </c>
    </row>
    <row r="91" spans="1:4">
      <c r="A91" s="7">
        <v>4483811</v>
      </c>
      <c r="B91" s="1" t="s">
        <v>36</v>
      </c>
      <c r="C91" s="1" t="s">
        <v>8</v>
      </c>
      <c r="D91" s="3">
        <v>307725</v>
      </c>
    </row>
    <row r="92" spans="1:4">
      <c r="A92" s="7">
        <v>5189300</v>
      </c>
      <c r="B92" s="1" t="s">
        <v>36</v>
      </c>
      <c r="C92" s="1" t="s">
        <v>9</v>
      </c>
      <c r="D92" s="3">
        <v>352583</v>
      </c>
    </row>
    <row r="93" spans="1:4">
      <c r="A93" s="7">
        <v>2502771</v>
      </c>
      <c r="B93" s="1" t="s">
        <v>36</v>
      </c>
      <c r="C93" s="1" t="s">
        <v>10</v>
      </c>
      <c r="D93" s="3">
        <v>53273</v>
      </c>
    </row>
    <row r="94" spans="1:4">
      <c r="A94" s="7">
        <v>2501652</v>
      </c>
      <c r="B94" s="1" t="s">
        <v>36</v>
      </c>
      <c r="C94" s="1" t="s">
        <v>11</v>
      </c>
      <c r="D94" s="3">
        <v>102960</v>
      </c>
    </row>
    <row r="95" spans="1:4">
      <c r="A95" s="7">
        <v>2503408</v>
      </c>
      <c r="B95" s="1" t="s">
        <v>36</v>
      </c>
      <c r="C95" s="1" t="s">
        <v>12</v>
      </c>
      <c r="D95" s="3">
        <v>30008</v>
      </c>
    </row>
    <row r="96" spans="1:4">
      <c r="A96" s="7">
        <v>4663456</v>
      </c>
      <c r="B96" s="1" t="s">
        <v>36</v>
      </c>
      <c r="C96" s="1" t="s">
        <v>13</v>
      </c>
      <c r="D96" s="3">
        <v>50479</v>
      </c>
    </row>
    <row r="97" spans="1:4">
      <c r="A97" s="7">
        <v>4483765</v>
      </c>
      <c r="B97" s="1" t="s">
        <v>36</v>
      </c>
      <c r="C97" s="1" t="s">
        <v>14</v>
      </c>
      <c r="D97" s="3">
        <v>55407</v>
      </c>
    </row>
    <row r="98" spans="1:4">
      <c r="A98" s="9">
        <v>17802939</v>
      </c>
      <c r="B98" s="9" t="s">
        <v>41</v>
      </c>
      <c r="C98" s="9" t="s">
        <v>42</v>
      </c>
      <c r="D98" s="10">
        <v>4011846</v>
      </c>
    </row>
    <row r="99" spans="1:4">
      <c r="A99" s="9">
        <v>27934376</v>
      </c>
      <c r="B99" s="9" t="s">
        <v>41</v>
      </c>
      <c r="C99" s="9" t="s">
        <v>43</v>
      </c>
      <c r="D99" s="10">
        <v>2060454</v>
      </c>
    </row>
    <row r="100" spans="1:4">
      <c r="A100" s="9">
        <v>4483447</v>
      </c>
      <c r="B100" s="9" t="s">
        <v>41</v>
      </c>
      <c r="C100" s="9" t="s">
        <v>7</v>
      </c>
      <c r="D100" s="10">
        <v>940052</v>
      </c>
    </row>
    <row r="101" spans="1:4">
      <c r="A101" s="9">
        <v>4548538</v>
      </c>
      <c r="B101" s="9" t="s">
        <v>44</v>
      </c>
      <c r="C101" s="9" t="s">
        <v>45</v>
      </c>
      <c r="D101" s="10">
        <v>24454.5</v>
      </c>
    </row>
    <row r="102" spans="1:4">
      <c r="A102" s="9">
        <v>29290603</v>
      </c>
      <c r="B102" s="9" t="s">
        <v>46</v>
      </c>
      <c r="C102" s="11" t="s">
        <v>26</v>
      </c>
      <c r="D102" s="10">
        <v>52070.5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APRILIE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2024-05-15T12:35:53Z</dcterms:modified>
</cp:coreProperties>
</file>